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orporate Financial\FSR\2020\Final Reports\Q1\"/>
    </mc:Choice>
  </mc:AlternateContent>
  <xr:revisionPtr revIDLastSave="0" documentId="13_ncr:8001_{82AD19B4-4772-4F1F-94C2-D242826F4632}" xr6:coauthVersionLast="45" xr6:coauthVersionMax="45" xr10:uidLastSave="{00000000-0000-0000-0000-000000000000}"/>
  <bookViews>
    <workbookView xWindow="540" yWindow="525" windowWidth="26385" windowHeight="12300" xr2:uid="{00000000-000D-0000-FFFF-FFFF00000000}"/>
  </bookViews>
  <sheets>
    <sheet name="A. Summa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30" i="1"/>
  <c r="D33" i="1" s="1"/>
  <c r="D55" i="1" l="1"/>
  <c r="D43" i="1"/>
  <c r="D46" i="1" s="1"/>
  <c r="D54" i="1" l="1"/>
  <c r="D34" i="1"/>
  <c r="D56" i="1" l="1"/>
  <c r="D57" i="1"/>
  <c r="D47" i="1"/>
  <c r="D58" i="1" l="1"/>
  <c r="D48" i="1"/>
  <c r="D59" i="1" s="1"/>
</calcChain>
</file>

<file path=xl/sharedStrings.xml><?xml version="1.0" encoding="utf-8"?>
<sst xmlns="http://schemas.openxmlformats.org/spreadsheetml/2006/main" count="79" uniqueCount="78">
  <si>
    <t>Home Trust Company</t>
  </si>
  <si>
    <t>(in thousands of Canadian dollars, except %)</t>
  </si>
  <si>
    <t>Common Equity Tier 1 capital: instruments and reserves</t>
  </si>
  <si>
    <t>Directly issued qualifying common share capital (and equivalent for</t>
  </si>
  <si>
    <t>non-joint stock companies) plus related stock surplus</t>
  </si>
  <si>
    <t>Retained earnings</t>
  </si>
  <si>
    <t>Accumulated other comprehensive income (and other reserves)</t>
  </si>
  <si>
    <t>Directly issued capital subject to phase out from CET1</t>
  </si>
  <si>
    <t>(only applicable to non-joint stock companies)</t>
  </si>
  <si>
    <t>(amount allowed in group CET1)</t>
  </si>
  <si>
    <t>Common Equity Tier 1 capital before regulatory adjustments</t>
  </si>
  <si>
    <t>Common Equity Tier 1 capital: regulatory adjustments</t>
  </si>
  <si>
    <t>Total regulatory adjustments to Common Equity Tier 1</t>
  </si>
  <si>
    <t>Common Equity Tier 1 capital (CET1)</t>
  </si>
  <si>
    <t>Additional Tier 1 capital: instruments</t>
  </si>
  <si>
    <t>of which: classified as equity under applicable accounting standards</t>
  </si>
  <si>
    <t>of which: classified as liabilities under applicable accounting standards</t>
  </si>
  <si>
    <t>Directly issued capital instruments subject to phase out from Additional Tier 1</t>
  </si>
  <si>
    <t>Additional Tier 1 instruments (and CET1 instruments not included in row 5)</t>
  </si>
  <si>
    <t>issued by subsidiaries and held by third parties (amount allowed in group AT1)</t>
  </si>
  <si>
    <t>of which: instruments issued by subsidiaries subject to phase out</t>
  </si>
  <si>
    <t>Additional Tier 1 capital before regulatory adjustments</t>
  </si>
  <si>
    <t>Additional Tier 1 capital: regulatory adjustments</t>
  </si>
  <si>
    <t>Total regulatory adjustments to Additional Tier 1 capital</t>
  </si>
  <si>
    <t>Additional Tier 1 capital (AT1)</t>
  </si>
  <si>
    <t>Tier 1 capital (T1 = CET1 + AT1)</t>
  </si>
  <si>
    <t>Tier 2 capital: instruments and allowances</t>
  </si>
  <si>
    <t>Directly issued qualifying Tier 2 instruments plus related stock surplus</t>
  </si>
  <si>
    <t>Directly issued capital instruments subject to phase out from  Tier 2</t>
  </si>
  <si>
    <t>Tier 2 instruments (and CET1 and AT1 instruments not included in rows 5 or 34)</t>
  </si>
  <si>
    <t>issued by subsidiaries and held by third parties (amount allowed in group Tier 2)</t>
  </si>
  <si>
    <t>Tier 2 capital before regulatory adjustments</t>
  </si>
  <si>
    <t>Tier 2 capital: regulatory adjustments</t>
  </si>
  <si>
    <t>Total regulatory adjustments to Tier 2 capital</t>
  </si>
  <si>
    <t>Tier 2 capital (T2)</t>
  </si>
  <si>
    <t>Total capital (TC = T1 + T2)</t>
  </si>
  <si>
    <t>Total risk-weighted assets</t>
  </si>
  <si>
    <t>Capital Ratios</t>
  </si>
  <si>
    <t>Common Equity Tier 1 (as percentage of risk-weighted assets)</t>
  </si>
  <si>
    <t>Tier 1 (as percentage of risk-weighted assets)</t>
  </si>
  <si>
    <t>Total capital (as percentage of risk-weighted assets)</t>
  </si>
  <si>
    <t>Capital instruments subject to phase-out arrangements</t>
  </si>
  <si>
    <t>(only applicable between 1 Jan 2013 and 1 Jan 2022)</t>
  </si>
  <si>
    <t>Current cap on CET1 instruments subject to phase out arrangements</t>
  </si>
  <si>
    <t>Current cap on AT1 instruments subject to phase out arrangements</t>
  </si>
  <si>
    <t>Amounts excluded from AT1  due to cap (excess over cap after redemptions and maturities)</t>
  </si>
  <si>
    <t>Current cap on T2 instruments subject to phase out arrangements</t>
  </si>
  <si>
    <t>Amounts excluded from T2 due to cap (excess over cap after redemptions and maturities)</t>
  </si>
  <si>
    <t>Amounts excluded from CET1 due to cap (excess over cap after redemptions and maturities)</t>
  </si>
  <si>
    <t>Common share capital issued by subsidiaries and held by third parties</t>
  </si>
  <si>
    <t>Directly issued qualifying Additional Tier 1 instruments plus related stock surplus</t>
  </si>
  <si>
    <t>Regulatory Capital</t>
  </si>
  <si>
    <t>Regulatory Capital and Ratios</t>
  </si>
  <si>
    <t>60a</t>
  </si>
  <si>
    <t>60b</t>
  </si>
  <si>
    <t>60c</t>
  </si>
  <si>
    <t>Common Equity Tier 1 (CET1) Capital RWA</t>
  </si>
  <si>
    <t>Tier 1 Capital RWA</t>
  </si>
  <si>
    <t>Total Capital RWA</t>
  </si>
  <si>
    <t>Collective allowances</t>
  </si>
  <si>
    <t>OSFI target</t>
  </si>
  <si>
    <t>Common Equity Tier 1 capital target ratio</t>
  </si>
  <si>
    <t>Tier 1 capital target ratio</t>
  </si>
  <si>
    <t>Total capital target ratio</t>
  </si>
  <si>
    <t>Amounts</t>
  </si>
  <si>
    <t>As at March 31, 2020</t>
  </si>
  <si>
    <t>29a</t>
  </si>
  <si>
    <t>Common Equity Tier 1 capital (CET1) with transitional arrangements for ECL provisioning not applied</t>
  </si>
  <si>
    <t>45a</t>
  </si>
  <si>
    <t>Tier 1 capital with transitional arrangements for ECL provisioning not applied</t>
  </si>
  <si>
    <t>59a</t>
  </si>
  <si>
    <t>61a</t>
  </si>
  <si>
    <t>62a</t>
  </si>
  <si>
    <t>63a</t>
  </si>
  <si>
    <t>Total capital with transitional arrangements for ECL provisioning not applied</t>
  </si>
  <si>
    <t>Common Equity Tier 1 (as percentage of risk-weighted assets) with transitional arrangements for ECL provisioning not applied</t>
  </si>
  <si>
    <t>Tier 1 (as percentage of risk-weighted assets) with transitional arrangements for ECL provisioning not applied</t>
  </si>
  <si>
    <t>Total capital (as percentage of risk-weighted assets) with transitional arrangements for ECL provisioning not applied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</si>
</sst>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6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1" fillId="2" borderId="0" xfId="0" applyFont="1" applyFill="1" applyAlignment="1">
      <alignment horizontal="centerContinuous"/>
    </xf>
    <xf numFmtId="0" fontId="3" fillId="0" borderId="0" xfId="0" applyFont="1"/>
    <xf numFmtId="0" fontId="0" fillId="0" borderId="1" xfId="0" applyBorder="1"/>
    <xf numFmtId="0" fontId="0" fillId="3" borderId="1" xfId="0" applyFill="1" applyBorder="1"/>
    <xf numFmtId="0" fontId="1" fillId="3" borderId="1" xfId="0" applyFont="1" applyFill="1" applyBorder="1"/>
    <xf numFmtId="0" fontId="0" fillId="0" borderId="2" xfId="0" applyBorder="1"/>
    <xf numFmtId="0" fontId="2" fillId="0" borderId="1" xfId="0" applyFont="1" applyBorder="1" applyAlignment="1">
      <alignment horizontal="centerContinuous"/>
    </xf>
    <xf numFmtId="0" fontId="1" fillId="2" borderId="1" xfId="0" applyFont="1" applyFill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1" fillId="2" borderId="7" xfId="0" applyFont="1" applyFill="1" applyBorder="1" applyAlignment="1">
      <alignment horizontal="centerContinuous"/>
    </xf>
    <xf numFmtId="0" fontId="1" fillId="2" borderId="8" xfId="0" applyFont="1" applyFill="1" applyBorder="1" applyAlignment="1">
      <alignment horizontal="centerContinuous"/>
    </xf>
    <xf numFmtId="41" fontId="0" fillId="0" borderId="0" xfId="0" applyNumberFormat="1"/>
    <xf numFmtId="41" fontId="2" fillId="0" borderId="3" xfId="0" applyNumberFormat="1" applyFont="1" applyBorder="1" applyAlignment="1">
      <alignment horizontal="center"/>
    </xf>
    <xf numFmtId="41" fontId="1" fillId="2" borderId="1" xfId="0" applyNumberFormat="1" applyFont="1" applyFill="1" applyBorder="1" applyAlignment="1">
      <alignment horizontal="centerContinuous"/>
    </xf>
    <xf numFmtId="41" fontId="0" fillId="0" borderId="4" xfId="0" applyNumberFormat="1" applyBorder="1"/>
    <xf numFmtId="41" fontId="0" fillId="0" borderId="5" xfId="0" applyNumberFormat="1" applyBorder="1"/>
    <xf numFmtId="41" fontId="0" fillId="0" borderId="3" xfId="0" applyNumberFormat="1" applyBorder="1"/>
    <xf numFmtId="41" fontId="0" fillId="0" borderId="6" xfId="0" applyNumberFormat="1" applyBorder="1"/>
    <xf numFmtId="41" fontId="1" fillId="2" borderId="0" xfId="0" applyNumberFormat="1" applyFont="1" applyFill="1" applyAlignment="1">
      <alignment horizontal="centerContinuous"/>
    </xf>
    <xf numFmtId="10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1" xfId="0" applyFont="1" applyBorder="1"/>
    <xf numFmtId="41" fontId="0" fillId="0" borderId="3" xfId="0" applyNumberFormat="1" applyFill="1" applyBorder="1"/>
    <xf numFmtId="0" fontId="5" fillId="0" borderId="0" xfId="0" applyFont="1"/>
  </cellXfs>
  <cellStyles count="4">
    <cellStyle name="Comma 31" xfId="2" xr:uid="{422496CA-D184-4C29-8476-94797D17B2CE}"/>
    <cellStyle name="Normal" xfId="0" builtinId="0"/>
    <cellStyle name="Normal 48" xfId="1" xr:uid="{EFB3DC85-9EA7-4194-9908-5F53A3C93DA9}"/>
    <cellStyle name="Percent 9" xfId="3" xr:uid="{E2ECF186-85DC-4019-A35B-9E6F1EEE6891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1"/>
  <sheetViews>
    <sheetView tabSelected="1" workbookViewId="0">
      <selection activeCell="F9" sqref="F9"/>
    </sheetView>
  </sheetViews>
  <sheetFormatPr defaultRowHeight="15" x14ac:dyDescent="0.25"/>
  <cols>
    <col min="1" max="1" width="5.7109375" customWidth="1"/>
    <col min="2" max="2" width="3.7109375" customWidth="1"/>
    <col min="3" max="3" width="110.5703125" customWidth="1"/>
    <col min="4" max="4" width="15.7109375" style="12" customWidth="1"/>
  </cols>
  <sheetData>
    <row r="1" spans="1:5" ht="15.75" x14ac:dyDescent="0.25">
      <c r="A1" s="2" t="s">
        <v>0</v>
      </c>
    </row>
    <row r="2" spans="1:5" ht="15.75" x14ac:dyDescent="0.25">
      <c r="A2" s="2" t="s">
        <v>51</v>
      </c>
    </row>
    <row r="3" spans="1:5" ht="15.75" x14ac:dyDescent="0.25">
      <c r="A3" s="2" t="s">
        <v>65</v>
      </c>
    </row>
    <row r="4" spans="1:5" ht="15.75" x14ac:dyDescent="0.25">
      <c r="A4" s="2" t="s">
        <v>1</v>
      </c>
    </row>
    <row r="7" spans="1:5" ht="18.75" x14ac:dyDescent="0.3">
      <c r="A7" s="9" t="s">
        <v>52</v>
      </c>
      <c r="B7" s="7"/>
      <c r="C7" s="7"/>
      <c r="D7" s="13" t="s">
        <v>64</v>
      </c>
    </row>
    <row r="8" spans="1:5" x14ac:dyDescent="0.25">
      <c r="A8" s="10" t="s">
        <v>2</v>
      </c>
      <c r="B8" s="8"/>
      <c r="C8" s="8"/>
      <c r="D8" s="14"/>
    </row>
    <row r="9" spans="1:5" x14ac:dyDescent="0.25">
      <c r="A9" s="23">
        <v>1</v>
      </c>
      <c r="B9" t="s">
        <v>3</v>
      </c>
      <c r="D9" s="15"/>
    </row>
    <row r="10" spans="1:5" x14ac:dyDescent="0.25">
      <c r="A10" s="22"/>
      <c r="B10" t="s">
        <v>4</v>
      </c>
      <c r="D10" s="16">
        <v>42570</v>
      </c>
      <c r="E10" s="29"/>
    </row>
    <row r="11" spans="1:5" x14ac:dyDescent="0.25">
      <c r="A11" s="21">
        <v>2</v>
      </c>
      <c r="B11" s="3" t="s">
        <v>5</v>
      </c>
      <c r="C11" s="3"/>
      <c r="D11" s="17">
        <v>1420377</v>
      </c>
      <c r="E11" s="29"/>
    </row>
    <row r="12" spans="1:5" x14ac:dyDescent="0.25">
      <c r="A12" s="21">
        <v>3</v>
      </c>
      <c r="B12" s="3" t="s">
        <v>6</v>
      </c>
      <c r="C12" s="3"/>
      <c r="D12" s="17">
        <v>-22120</v>
      </c>
      <c r="E12" s="29"/>
    </row>
    <row r="13" spans="1:5" x14ac:dyDescent="0.25">
      <c r="A13" s="22">
        <v>4</v>
      </c>
      <c r="B13" s="25" t="s">
        <v>7</v>
      </c>
      <c r="D13" s="16"/>
    </row>
    <row r="14" spans="1:5" x14ac:dyDescent="0.25">
      <c r="A14" s="24"/>
      <c r="B14" s="26" t="s">
        <v>8</v>
      </c>
      <c r="C14" s="6"/>
      <c r="D14" s="18"/>
    </row>
    <row r="15" spans="1:5" x14ac:dyDescent="0.25">
      <c r="A15" s="22">
        <v>5</v>
      </c>
      <c r="B15" t="s">
        <v>49</v>
      </c>
      <c r="D15" s="16"/>
    </row>
    <row r="16" spans="1:5" x14ac:dyDescent="0.25">
      <c r="A16" s="22"/>
      <c r="B16" t="s">
        <v>9</v>
      </c>
      <c r="D16" s="16"/>
    </row>
    <row r="17" spans="1:5" x14ac:dyDescent="0.25">
      <c r="A17" s="21">
        <v>6</v>
      </c>
      <c r="B17" s="5" t="s">
        <v>10</v>
      </c>
      <c r="C17" s="5"/>
      <c r="D17" s="17">
        <f>D10+D11+D12+D14+D16</f>
        <v>1440827</v>
      </c>
    </row>
    <row r="18" spans="1:5" x14ac:dyDescent="0.25">
      <c r="A18" s="11" t="s">
        <v>11</v>
      </c>
      <c r="B18" s="1"/>
      <c r="C18" s="1"/>
      <c r="D18" s="19"/>
    </row>
    <row r="19" spans="1:5" x14ac:dyDescent="0.25">
      <c r="A19" s="21">
        <v>28</v>
      </c>
      <c r="B19" s="4" t="s">
        <v>12</v>
      </c>
      <c r="C19" s="4"/>
      <c r="D19" s="28">
        <v>65393</v>
      </c>
      <c r="E19" s="29"/>
    </row>
    <row r="20" spans="1:5" x14ac:dyDescent="0.25">
      <c r="A20" s="21">
        <v>29</v>
      </c>
      <c r="B20" s="5" t="s">
        <v>13</v>
      </c>
      <c r="C20" s="5"/>
      <c r="D20" s="17">
        <v>1375434</v>
      </c>
      <c r="E20" s="29"/>
    </row>
    <row r="21" spans="1:5" x14ac:dyDescent="0.25">
      <c r="A21" s="21" t="s">
        <v>66</v>
      </c>
      <c r="B21" s="5" t="s">
        <v>67</v>
      </c>
      <c r="C21" s="5"/>
      <c r="D21" s="17">
        <v>1363930</v>
      </c>
    </row>
    <row r="22" spans="1:5" x14ac:dyDescent="0.25">
      <c r="A22" s="11" t="s">
        <v>14</v>
      </c>
      <c r="B22" s="1"/>
      <c r="C22" s="1"/>
      <c r="D22" s="19"/>
    </row>
    <row r="23" spans="1:5" x14ac:dyDescent="0.25">
      <c r="A23" s="21">
        <v>30</v>
      </c>
      <c r="B23" s="3" t="s">
        <v>50</v>
      </c>
      <c r="C23" s="3"/>
      <c r="D23" s="17"/>
    </row>
    <row r="24" spans="1:5" x14ac:dyDescent="0.25">
      <c r="A24" s="21">
        <v>31</v>
      </c>
      <c r="B24" s="3"/>
      <c r="C24" s="3" t="s">
        <v>15</v>
      </c>
      <c r="D24" s="17"/>
    </row>
    <row r="25" spans="1:5" x14ac:dyDescent="0.25">
      <c r="A25" s="21">
        <v>32</v>
      </c>
      <c r="B25" s="3"/>
      <c r="C25" s="3" t="s">
        <v>16</v>
      </c>
      <c r="D25" s="17"/>
    </row>
    <row r="26" spans="1:5" x14ac:dyDescent="0.25">
      <c r="A26" s="21">
        <v>33</v>
      </c>
      <c r="B26" s="27" t="s">
        <v>17</v>
      </c>
      <c r="C26" s="3"/>
      <c r="D26" s="17"/>
    </row>
    <row r="27" spans="1:5" x14ac:dyDescent="0.25">
      <c r="A27" s="22">
        <v>34</v>
      </c>
      <c r="B27" t="s">
        <v>18</v>
      </c>
      <c r="D27" s="16"/>
    </row>
    <row r="28" spans="1:5" x14ac:dyDescent="0.25">
      <c r="A28" s="22"/>
      <c r="B28" t="s">
        <v>19</v>
      </c>
      <c r="D28" s="16"/>
    </row>
    <row r="29" spans="1:5" x14ac:dyDescent="0.25">
      <c r="A29" s="21">
        <v>35</v>
      </c>
      <c r="B29" s="3"/>
      <c r="C29" s="27" t="s">
        <v>20</v>
      </c>
      <c r="D29" s="17"/>
    </row>
    <row r="30" spans="1:5" x14ac:dyDescent="0.25">
      <c r="A30" s="21">
        <v>36</v>
      </c>
      <c r="B30" s="5" t="s">
        <v>21</v>
      </c>
      <c r="C30" s="5"/>
      <c r="D30" s="17">
        <f>D23+D26+D28</f>
        <v>0</v>
      </c>
    </row>
    <row r="31" spans="1:5" x14ac:dyDescent="0.25">
      <c r="A31" s="11" t="s">
        <v>22</v>
      </c>
      <c r="B31" s="1"/>
      <c r="C31" s="1"/>
      <c r="D31" s="19"/>
    </row>
    <row r="32" spans="1:5" x14ac:dyDescent="0.25">
      <c r="A32" s="21">
        <v>43</v>
      </c>
      <c r="B32" s="5" t="s">
        <v>23</v>
      </c>
      <c r="C32" s="5"/>
      <c r="D32" s="17"/>
    </row>
    <row r="33" spans="1:5" x14ac:dyDescent="0.25">
      <c r="A33" s="21">
        <v>44</v>
      </c>
      <c r="B33" s="5" t="s">
        <v>24</v>
      </c>
      <c r="C33" s="5"/>
      <c r="D33" s="17">
        <f>D30+D32</f>
        <v>0</v>
      </c>
    </row>
    <row r="34" spans="1:5" x14ac:dyDescent="0.25">
      <c r="A34" s="21">
        <v>45</v>
      </c>
      <c r="B34" s="5" t="s">
        <v>25</v>
      </c>
      <c r="C34" s="5"/>
      <c r="D34" s="17">
        <f>D20+D33</f>
        <v>1375434</v>
      </c>
      <c r="E34" s="29"/>
    </row>
    <row r="35" spans="1:5" x14ac:dyDescent="0.25">
      <c r="A35" s="21" t="s">
        <v>68</v>
      </c>
      <c r="B35" s="5" t="s">
        <v>69</v>
      </c>
      <c r="C35" s="5"/>
      <c r="D35" s="17">
        <v>1363930</v>
      </c>
    </row>
    <row r="36" spans="1:5" x14ac:dyDescent="0.25">
      <c r="A36" s="11" t="s">
        <v>26</v>
      </c>
      <c r="B36" s="1"/>
      <c r="C36" s="1"/>
      <c r="D36" s="19"/>
    </row>
    <row r="37" spans="1:5" x14ac:dyDescent="0.25">
      <c r="A37" s="21">
        <v>46</v>
      </c>
      <c r="B37" s="3" t="s">
        <v>27</v>
      </c>
      <c r="C37" s="3"/>
      <c r="D37" s="17">
        <v>0</v>
      </c>
    </row>
    <row r="38" spans="1:5" x14ac:dyDescent="0.25">
      <c r="A38" s="21">
        <v>47</v>
      </c>
      <c r="B38" s="27" t="s">
        <v>28</v>
      </c>
      <c r="C38" s="3"/>
      <c r="D38" s="17"/>
    </row>
    <row r="39" spans="1:5" x14ac:dyDescent="0.25">
      <c r="A39" s="22">
        <v>48</v>
      </c>
      <c r="B39" t="s">
        <v>29</v>
      </c>
      <c r="D39" s="16"/>
    </row>
    <row r="40" spans="1:5" x14ac:dyDescent="0.25">
      <c r="A40" s="22"/>
      <c r="B40" t="s">
        <v>30</v>
      </c>
      <c r="D40" s="16"/>
    </row>
    <row r="41" spans="1:5" x14ac:dyDescent="0.25">
      <c r="A41" s="21">
        <v>49</v>
      </c>
      <c r="B41" s="3"/>
      <c r="C41" s="27" t="s">
        <v>20</v>
      </c>
      <c r="D41" s="17"/>
    </row>
    <row r="42" spans="1:5" x14ac:dyDescent="0.25">
      <c r="A42" s="21">
        <v>50</v>
      </c>
      <c r="B42" s="3" t="s">
        <v>59</v>
      </c>
      <c r="C42" s="3"/>
      <c r="D42" s="17">
        <v>48004</v>
      </c>
      <c r="E42" s="29"/>
    </row>
    <row r="43" spans="1:5" x14ac:dyDescent="0.25">
      <c r="A43" s="21">
        <v>51</v>
      </c>
      <c r="B43" s="5" t="s">
        <v>31</v>
      </c>
      <c r="C43" s="5"/>
      <c r="D43" s="17">
        <f>D37+D38+D40+D42</f>
        <v>48004</v>
      </c>
    </row>
    <row r="44" spans="1:5" x14ac:dyDescent="0.25">
      <c r="A44" s="11" t="s">
        <v>32</v>
      </c>
      <c r="B44" s="1"/>
      <c r="C44" s="1"/>
      <c r="D44" s="19"/>
    </row>
    <row r="45" spans="1:5" x14ac:dyDescent="0.25">
      <c r="A45" s="21">
        <v>57</v>
      </c>
      <c r="B45" s="5" t="s">
        <v>33</v>
      </c>
      <c r="C45" s="5"/>
      <c r="D45" s="17"/>
    </row>
    <row r="46" spans="1:5" x14ac:dyDescent="0.25">
      <c r="A46" s="21">
        <v>58</v>
      </c>
      <c r="B46" s="5" t="s">
        <v>34</v>
      </c>
      <c r="C46" s="5"/>
      <c r="D46" s="17">
        <f>D43+D45</f>
        <v>48004</v>
      </c>
      <c r="E46" s="29"/>
    </row>
    <row r="47" spans="1:5" x14ac:dyDescent="0.25">
      <c r="A47" s="21">
        <v>59</v>
      </c>
      <c r="B47" s="5" t="s">
        <v>35</v>
      </c>
      <c r="C47" s="5"/>
      <c r="D47" s="17">
        <f>D34+D46</f>
        <v>1423438</v>
      </c>
      <c r="E47" s="29"/>
    </row>
    <row r="48" spans="1:5" x14ac:dyDescent="0.25">
      <c r="A48" s="21" t="s">
        <v>70</v>
      </c>
      <c r="B48" s="5" t="s">
        <v>74</v>
      </c>
      <c r="C48" s="5"/>
      <c r="D48" s="17">
        <f>D47</f>
        <v>1423438</v>
      </c>
    </row>
    <row r="49" spans="1:5" x14ac:dyDescent="0.25">
      <c r="A49" s="21">
        <v>60</v>
      </c>
      <c r="B49" s="5" t="s">
        <v>36</v>
      </c>
      <c r="C49" s="5"/>
      <c r="D49" s="17">
        <v>7757282</v>
      </c>
      <c r="E49" s="29"/>
    </row>
    <row r="50" spans="1:5" x14ac:dyDescent="0.25">
      <c r="A50" s="21" t="s">
        <v>53</v>
      </c>
      <c r="B50" s="5" t="s">
        <v>56</v>
      </c>
      <c r="C50" s="5"/>
      <c r="D50" s="17"/>
    </row>
    <row r="51" spans="1:5" x14ac:dyDescent="0.25">
      <c r="A51" s="21" t="s">
        <v>54</v>
      </c>
      <c r="B51" s="5" t="s">
        <v>57</v>
      </c>
      <c r="C51" s="5"/>
      <c r="D51" s="17"/>
    </row>
    <row r="52" spans="1:5" x14ac:dyDescent="0.25">
      <c r="A52" s="21" t="s">
        <v>55</v>
      </c>
      <c r="B52" s="5" t="s">
        <v>58</v>
      </c>
      <c r="C52" s="5"/>
      <c r="D52" s="17"/>
    </row>
    <row r="53" spans="1:5" x14ac:dyDescent="0.25">
      <c r="A53" s="11" t="s">
        <v>37</v>
      </c>
      <c r="B53" s="1"/>
      <c r="C53" s="1"/>
      <c r="D53" s="19"/>
    </row>
    <row r="54" spans="1:5" x14ac:dyDescent="0.25">
      <c r="A54" s="21">
        <v>61</v>
      </c>
      <c r="B54" s="4" t="s">
        <v>38</v>
      </c>
      <c r="C54" s="4"/>
      <c r="D54" s="20">
        <f>D20/$D$49</f>
        <v>0.17730875324630457</v>
      </c>
      <c r="E54" s="29"/>
    </row>
    <row r="55" spans="1:5" x14ac:dyDescent="0.25">
      <c r="A55" s="21" t="s">
        <v>71</v>
      </c>
      <c r="B55" s="4" t="s">
        <v>75</v>
      </c>
      <c r="C55" s="4"/>
      <c r="D55" s="20">
        <f>D21/$D$49</f>
        <v>0.17582575958950569</v>
      </c>
      <c r="E55" s="29"/>
    </row>
    <row r="56" spans="1:5" x14ac:dyDescent="0.25">
      <c r="A56" s="21">
        <v>62</v>
      </c>
      <c r="B56" s="4" t="s">
        <v>39</v>
      </c>
      <c r="C56" s="4"/>
      <c r="D56" s="20">
        <f>D34/$D$49</f>
        <v>0.17730875324630457</v>
      </c>
      <c r="E56" s="29"/>
    </row>
    <row r="57" spans="1:5" x14ac:dyDescent="0.25">
      <c r="A57" s="21" t="s">
        <v>72</v>
      </c>
      <c r="B57" s="4" t="s">
        <v>76</v>
      </c>
      <c r="C57" s="4"/>
      <c r="D57" s="20">
        <f>D35/$D$49</f>
        <v>0.17582575958950569</v>
      </c>
      <c r="E57" s="29"/>
    </row>
    <row r="58" spans="1:5" x14ac:dyDescent="0.25">
      <c r="A58" s="21">
        <v>63</v>
      </c>
      <c r="B58" s="4" t="s">
        <v>40</v>
      </c>
      <c r="C58" s="4"/>
      <c r="D58" s="20">
        <f>D47/$D$49</f>
        <v>0.18349700320292597</v>
      </c>
      <c r="E58" s="29"/>
    </row>
    <row r="59" spans="1:5" x14ac:dyDescent="0.25">
      <c r="A59" s="21" t="s">
        <v>73</v>
      </c>
      <c r="B59" s="4" t="s">
        <v>77</v>
      </c>
      <c r="C59" s="4"/>
      <c r="D59" s="20">
        <f>D48/$D$49</f>
        <v>0.18349700320292597</v>
      </c>
      <c r="E59" s="29"/>
    </row>
    <row r="60" spans="1:5" x14ac:dyDescent="0.25">
      <c r="A60" s="11" t="s">
        <v>60</v>
      </c>
      <c r="B60" s="1"/>
      <c r="C60" s="1"/>
      <c r="D60" s="19"/>
    </row>
    <row r="61" spans="1:5" x14ac:dyDescent="0.25">
      <c r="A61" s="21">
        <v>69</v>
      </c>
      <c r="B61" s="3" t="s">
        <v>61</v>
      </c>
      <c r="C61" s="3"/>
      <c r="D61" s="20">
        <v>7.0000000000000007E-2</v>
      </c>
    </row>
    <row r="62" spans="1:5" x14ac:dyDescent="0.25">
      <c r="A62" s="21">
        <v>70</v>
      </c>
      <c r="B62" s="3" t="s">
        <v>62</v>
      </c>
      <c r="C62" s="3"/>
      <c r="D62" s="20">
        <v>8.5000000000000006E-2</v>
      </c>
    </row>
    <row r="63" spans="1:5" x14ac:dyDescent="0.25">
      <c r="A63" s="21">
        <v>71</v>
      </c>
      <c r="B63" s="3" t="s">
        <v>63</v>
      </c>
      <c r="C63" s="3"/>
      <c r="D63" s="20">
        <v>0.105</v>
      </c>
    </row>
    <row r="64" spans="1:5" x14ac:dyDescent="0.25">
      <c r="A64" s="11" t="s">
        <v>41</v>
      </c>
      <c r="B64" s="1"/>
      <c r="C64" s="1"/>
      <c r="D64" s="19"/>
    </row>
    <row r="65" spans="1:4" x14ac:dyDescent="0.25">
      <c r="A65" s="11" t="s">
        <v>42</v>
      </c>
      <c r="B65" s="1"/>
      <c r="C65" s="1"/>
      <c r="D65" s="19"/>
    </row>
    <row r="66" spans="1:4" x14ac:dyDescent="0.25">
      <c r="A66" s="21">
        <v>80</v>
      </c>
      <c r="B66" s="27" t="s">
        <v>43</v>
      </c>
      <c r="C66" s="3"/>
      <c r="D66" s="17"/>
    </row>
    <row r="67" spans="1:4" x14ac:dyDescent="0.25">
      <c r="A67" s="21">
        <v>81</v>
      </c>
      <c r="B67" s="27" t="s">
        <v>48</v>
      </c>
      <c r="C67" s="3"/>
      <c r="D67" s="17"/>
    </row>
    <row r="68" spans="1:4" x14ac:dyDescent="0.25">
      <c r="A68" s="21">
        <v>82</v>
      </c>
      <c r="B68" s="27" t="s">
        <v>44</v>
      </c>
      <c r="C68" s="3"/>
      <c r="D68" s="17"/>
    </row>
    <row r="69" spans="1:4" x14ac:dyDescent="0.25">
      <c r="A69" s="21">
        <v>83</v>
      </c>
      <c r="B69" s="27" t="s">
        <v>45</v>
      </c>
      <c r="C69" s="3"/>
      <c r="D69" s="17"/>
    </row>
    <row r="70" spans="1:4" x14ac:dyDescent="0.25">
      <c r="A70" s="21">
        <v>84</v>
      </c>
      <c r="B70" s="27" t="s">
        <v>46</v>
      </c>
      <c r="C70" s="3"/>
      <c r="D70" s="17"/>
    </row>
    <row r="71" spans="1:4" x14ac:dyDescent="0.25">
      <c r="A71" s="21">
        <v>85</v>
      </c>
      <c r="B71" s="27" t="s">
        <v>47</v>
      </c>
      <c r="C71" s="3"/>
      <c r="D71" s="17"/>
    </row>
  </sheetData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A. Summary</vt:lpstr>
    </vt:vector>
  </TitlesOfParts>
  <Company>Home Trust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htcuser</cp:lastModifiedBy>
  <cp:lastPrinted>2019-11-05T01:15:51Z</cp:lastPrinted>
  <dcterms:created xsi:type="dcterms:W3CDTF">2013-09-09T20:06:43Z</dcterms:created>
  <dcterms:modified xsi:type="dcterms:W3CDTF">2020-05-06T23:31:28Z</dcterms:modified>
</cp:coreProperties>
</file>